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2" l="1"/>
  <c r="E17" i="2"/>
  <c r="P27" i="1" l="1"/>
  <c r="R27" i="1"/>
  <c r="T27" i="1"/>
  <c r="V27" i="1"/>
  <c r="Z27" i="1"/>
  <c r="AB27" i="1"/>
  <c r="AE19" i="1"/>
  <c r="AE20" i="1"/>
  <c r="AE22" i="1"/>
  <c r="AE23" i="1"/>
  <c r="AE24" i="1"/>
  <c r="AE25" i="1"/>
  <c r="AE18" i="1"/>
  <c r="AC19" i="1"/>
  <c r="AD19" i="1"/>
  <c r="AC20" i="1"/>
  <c r="AD20" i="1"/>
  <c r="AD21" i="1"/>
  <c r="AC22" i="1"/>
  <c r="AD22" i="1"/>
  <c r="AC23" i="1"/>
  <c r="AD23" i="1"/>
  <c r="AC24" i="1"/>
  <c r="AD24" i="1"/>
  <c r="AC25" i="1"/>
  <c r="AD25" i="1"/>
  <c r="AD29" i="1"/>
  <c r="W19" i="1"/>
  <c r="X19" i="1"/>
  <c r="W20" i="1"/>
  <c r="X20" i="1"/>
  <c r="AF20" i="1" s="1"/>
  <c r="X21" i="1"/>
  <c r="W22" i="1"/>
  <c r="X22" i="1"/>
  <c r="W23" i="1"/>
  <c r="X23" i="1"/>
  <c r="W24" i="1"/>
  <c r="X24" i="1"/>
  <c r="W25" i="1"/>
  <c r="X25" i="1"/>
  <c r="W26" i="1"/>
  <c r="X29" i="1"/>
  <c r="X18" i="1"/>
  <c r="W18" i="1"/>
  <c r="K19" i="1"/>
  <c r="L19" i="1"/>
  <c r="K20" i="1"/>
  <c r="L20" i="1"/>
  <c r="L21" i="1"/>
  <c r="AF21" i="1" s="1"/>
  <c r="K22" i="1"/>
  <c r="L22" i="1"/>
  <c r="K23" i="1"/>
  <c r="L23" i="1"/>
  <c r="K24" i="1"/>
  <c r="L24" i="1"/>
  <c r="K25" i="1"/>
  <c r="L25" i="1"/>
  <c r="K26" i="1"/>
  <c r="L26" i="1"/>
  <c r="K28" i="1"/>
  <c r="L18" i="1"/>
  <c r="K18" i="1"/>
  <c r="C28" i="1"/>
  <c r="D27" i="1"/>
  <c r="E27" i="1"/>
  <c r="F27" i="1"/>
  <c r="G27" i="1"/>
  <c r="H27" i="1"/>
  <c r="I27" i="1"/>
  <c r="K27" i="1" s="1"/>
  <c r="J27" i="1"/>
  <c r="C27" i="1"/>
  <c r="C30" i="1"/>
  <c r="D29" i="1"/>
  <c r="E29" i="1"/>
  <c r="E30" i="1" s="1"/>
  <c r="F29" i="1"/>
  <c r="G29" i="1"/>
  <c r="G30" i="1" s="1"/>
  <c r="H29" i="1"/>
  <c r="I29" i="1"/>
  <c r="K29" i="1" s="1"/>
  <c r="J29" i="1"/>
  <c r="L29" i="1" s="1"/>
  <c r="AF29" i="1" s="1"/>
  <c r="M29" i="1"/>
  <c r="N29" i="1"/>
  <c r="O29" i="1"/>
  <c r="P29" i="1"/>
  <c r="Q29" i="1"/>
  <c r="R29" i="1"/>
  <c r="S29" i="1"/>
  <c r="T29" i="1"/>
  <c r="U29" i="1"/>
  <c r="W29" i="1" s="1"/>
  <c r="V29" i="1"/>
  <c r="Y29" i="1"/>
  <c r="AC29" i="1" s="1"/>
  <c r="AE29" i="1" s="1"/>
  <c r="Z29" i="1"/>
  <c r="AA29" i="1"/>
  <c r="AB29" i="1"/>
  <c r="C29" i="1"/>
  <c r="D21" i="1"/>
  <c r="E21" i="1"/>
  <c r="G21" i="1"/>
  <c r="I21" i="1"/>
  <c r="K21" i="1" s="1"/>
  <c r="M21" i="1"/>
  <c r="M27" i="1" s="1"/>
  <c r="M30" i="1" s="1"/>
  <c r="N21" i="1"/>
  <c r="N27" i="1" s="1"/>
  <c r="O21" i="1"/>
  <c r="O27" i="1" s="1"/>
  <c r="Q21" i="1"/>
  <c r="Q27" i="1" s="1"/>
  <c r="S21" i="1"/>
  <c r="S27" i="1" s="1"/>
  <c r="U21" i="1"/>
  <c r="U27" i="1" s="1"/>
  <c r="V21" i="1"/>
  <c r="Y21" i="1"/>
  <c r="Y27" i="1" s="1"/>
  <c r="AA21" i="1"/>
  <c r="AA27" i="1" s="1"/>
  <c r="AB21" i="1"/>
  <c r="C21" i="1"/>
  <c r="D19" i="1"/>
  <c r="AB28" i="1"/>
  <c r="AA28" i="1"/>
  <c r="AA30" i="1" s="1"/>
  <c r="Z28" i="1"/>
  <c r="AD28" i="1" s="1"/>
  <c r="Y28" i="1"/>
  <c r="Y30" i="1" s="1"/>
  <c r="V28" i="1"/>
  <c r="V30" i="1" s="1"/>
  <c r="U28" i="1"/>
  <c r="W28" i="1" s="1"/>
  <c r="T28" i="1"/>
  <c r="S28" i="1"/>
  <c r="S30" i="1" s="1"/>
  <c r="R28" i="1"/>
  <c r="R30" i="1" s="1"/>
  <c r="Q28" i="1"/>
  <c r="Q30" i="1" s="1"/>
  <c r="P28" i="1"/>
  <c r="O28" i="1"/>
  <c r="O30" i="1" s="1"/>
  <c r="N28" i="1"/>
  <c r="M28" i="1"/>
  <c r="J28" i="1"/>
  <c r="I28" i="1"/>
  <c r="H28" i="1"/>
  <c r="H30" i="1" s="1"/>
  <c r="G28" i="1"/>
  <c r="F28" i="1"/>
  <c r="E28" i="1"/>
  <c r="D28" i="1"/>
  <c r="D30" i="1" s="1"/>
  <c r="AB26" i="1"/>
  <c r="AA26" i="1"/>
  <c r="Z26" i="1"/>
  <c r="AD26" i="1" s="1"/>
  <c r="Y26" i="1"/>
  <c r="AC26" i="1" s="1"/>
  <c r="AE26" i="1" s="1"/>
  <c r="U26" i="1"/>
  <c r="T26" i="1"/>
  <c r="X26" i="1" s="1"/>
  <c r="S26" i="1"/>
  <c r="Q26" i="1"/>
  <c r="M26" i="1"/>
  <c r="I26" i="1"/>
  <c r="G26" i="1"/>
  <c r="E26" i="1"/>
  <c r="C26" i="1"/>
  <c r="AD18" i="1"/>
  <c r="AD27" i="1" s="1"/>
  <c r="AC18" i="1"/>
  <c r="AF18" i="1"/>
  <c r="AF26" i="1" l="1"/>
  <c r="L28" i="1"/>
  <c r="AF25" i="1"/>
  <c r="AF24" i="1"/>
  <c r="AF22" i="1"/>
  <c r="AF19" i="1"/>
  <c r="L27" i="1"/>
  <c r="F30" i="1"/>
  <c r="T30" i="1"/>
  <c r="P30" i="1"/>
  <c r="X27" i="1"/>
  <c r="AF23" i="1"/>
  <c r="AC27" i="1"/>
  <c r="AC30" i="1"/>
  <c r="N30" i="1"/>
  <c r="AE27" i="1"/>
  <c r="I30" i="1"/>
  <c r="K30" i="1" s="1"/>
  <c r="X28" i="1"/>
  <c r="AF28" i="1" s="1"/>
  <c r="U30" i="1"/>
  <c r="J30" i="1"/>
  <c r="L30" i="1" s="1"/>
  <c r="W21" i="1"/>
  <c r="W27" i="1" s="1"/>
  <c r="AC28" i="1"/>
  <c r="AE28" i="1" s="1"/>
  <c r="AC21" i="1"/>
  <c r="AE21" i="1" s="1"/>
  <c r="AB30" i="1"/>
  <c r="Z30" i="1"/>
  <c r="W30" i="1"/>
  <c r="AE30" i="1" s="1"/>
  <c r="AF27" i="1" l="1"/>
  <c r="AD30" i="1"/>
  <c r="X30" i="1"/>
  <c r="AF30" i="1" l="1"/>
</calcChain>
</file>

<file path=xl/sharedStrings.xml><?xml version="1.0" encoding="utf-8"?>
<sst xmlns="http://schemas.openxmlformats.org/spreadsheetml/2006/main" count="80" uniqueCount="38">
  <si>
    <t xml:space="preserve"> 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</si>
  <si>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</si>
  <si>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</si>
  <si>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</si>
  <si>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</si>
  <si>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>від "___"______2018  №____</t>
  </si>
  <si>
    <t xml:space="preserve"> Мережа класів та контингент учнів шкіл та гімназії</t>
  </si>
  <si>
    <t>класи</t>
  </si>
  <si>
    <t>разом 1-4</t>
  </si>
  <si>
    <t>разом 5-9</t>
  </si>
  <si>
    <t>разом 10-11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</si>
  <si>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</si>
  <si>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</si>
  <si>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</si>
  <si>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</si>
  <si>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</si>
  <si>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</si>
  <si>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</si>
  <si>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</si>
  <si>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</si>
  <si>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</si>
  <si>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</si>
  <si>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</si>
  <si>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>Перший заступник міського голови</t>
  </si>
  <si>
    <t xml:space="preserve">з питань діяльності виконавчих органів ради                                                </t>
  </si>
  <si>
    <t xml:space="preserve">     Г.Ф.Мустяца         </t>
  </si>
  <si>
    <t>спец</t>
  </si>
  <si>
    <t xml:space="preserve">   м.Южноукраїнська на 2018-2019 навчальний рік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</si>
  <si>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</si>
  <si>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</si>
  <si>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</si>
  <si>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від "____" ______2018   №_____</t>
  </si>
  <si>
    <t xml:space="preserve">                                                   Мережа вечірніх класів та контингент учнів</t>
  </si>
  <si>
    <t xml:space="preserve">                                                   на 2018-2019 навчальний рік</t>
  </si>
  <si>
    <t>кількість класів</t>
  </si>
  <si>
    <t>кількість учнів</t>
  </si>
  <si>
    <t>з питань діяльності виконавчих органів ради</t>
  </si>
  <si>
    <t xml:space="preserve">                                    Г.Ф.Мустяца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</si>
</sst>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0" borderId="3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7" fillId="2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="56" zoomScaleNormal="56" workbookViewId="0">
      <selection activeCell="AF18" sqref="AF18"/>
    </sheetView>
  </sheetViews>
  <sheetFormatPr defaultRowHeight="14.4" x14ac:dyDescent="0.3"/>
  <cols>
    <col min="1" max="1" width="15.21875" customWidth="1"/>
  </cols>
  <sheetData>
    <row r="1" spans="1:32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 t="s">
        <v>1</v>
      </c>
      <c r="AB3" s="1"/>
      <c r="AC3" s="1"/>
      <c r="AD3" s="1"/>
      <c r="AE3" s="1"/>
      <c r="AF3" s="1"/>
    </row>
    <row r="4" spans="1:32" ht="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2</v>
      </c>
      <c r="AB4" s="1"/>
      <c r="AC4" s="1"/>
      <c r="AD4" s="1"/>
      <c r="AE4" s="1"/>
      <c r="AF4" s="1"/>
    </row>
    <row r="5" spans="1:32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3</v>
      </c>
      <c r="AB5" s="1"/>
      <c r="AC5" s="1"/>
      <c r="AD5" s="1"/>
      <c r="AE5" s="1"/>
      <c r="AF5" s="1"/>
    </row>
    <row r="6" spans="1:32" ht="18" x14ac:dyDescent="0.3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 t="s">
        <v>4</v>
      </c>
      <c r="AB6" s="1"/>
      <c r="AC6" s="1"/>
      <c r="AD6" s="1"/>
      <c r="AE6" s="1"/>
      <c r="AF6" s="1"/>
    </row>
    <row r="7" spans="1:32" ht="18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1" t="s">
        <v>5</v>
      </c>
      <c r="AB7" s="1"/>
      <c r="AC7" s="1"/>
      <c r="AD7" s="1"/>
      <c r="AE7" s="1"/>
      <c r="AF7" s="1"/>
    </row>
    <row r="8" spans="1:32" ht="18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1"/>
    </row>
    <row r="9" spans="1:32" ht="17.399999999999999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7.399999999999999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8.2" x14ac:dyDescent="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 t="s">
        <v>6</v>
      </c>
      <c r="M11" s="3"/>
      <c r="N11" s="3"/>
      <c r="O11" s="3"/>
      <c r="P11" s="3"/>
      <c r="Q11" s="3"/>
      <c r="R11" s="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8.2" x14ac:dyDescent="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 t="s">
        <v>27</v>
      </c>
      <c r="M12" s="3"/>
      <c r="N12" s="3"/>
      <c r="O12" s="3"/>
      <c r="P12" s="3"/>
      <c r="Q12" s="3"/>
      <c r="R12" s="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8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600000000000001" thickBot="1" x14ac:dyDescent="0.4">
      <c r="A15" s="1"/>
      <c r="B15" s="1"/>
      <c r="C15" s="1"/>
      <c r="D15" s="1"/>
      <c r="E15" s="1"/>
      <c r="F15" s="1"/>
      <c r="G15" s="1"/>
      <c r="H15" s="1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0" customHeight="1" x14ac:dyDescent="0.4">
      <c r="A16" s="6" t="s">
        <v>7</v>
      </c>
      <c r="B16" s="6"/>
      <c r="C16" s="35">
        <v>1</v>
      </c>
      <c r="D16" s="35"/>
      <c r="E16" s="35">
        <v>2</v>
      </c>
      <c r="F16" s="35"/>
      <c r="G16" s="35">
        <v>3</v>
      </c>
      <c r="H16" s="35"/>
      <c r="I16" s="35">
        <v>4</v>
      </c>
      <c r="J16" s="36"/>
      <c r="K16" s="43" t="s">
        <v>8</v>
      </c>
      <c r="L16" s="44"/>
      <c r="M16" s="39">
        <v>5</v>
      </c>
      <c r="N16" s="35"/>
      <c r="O16" s="35">
        <v>6</v>
      </c>
      <c r="P16" s="35"/>
      <c r="Q16" s="35">
        <v>7</v>
      </c>
      <c r="R16" s="35"/>
      <c r="S16" s="35">
        <v>8</v>
      </c>
      <c r="T16" s="35"/>
      <c r="U16" s="35">
        <v>9</v>
      </c>
      <c r="V16" s="36"/>
      <c r="W16" s="37" t="s">
        <v>9</v>
      </c>
      <c r="X16" s="38"/>
      <c r="Y16" s="39">
        <v>10</v>
      </c>
      <c r="Z16" s="35"/>
      <c r="AA16" s="35">
        <v>11</v>
      </c>
      <c r="AB16" s="36"/>
      <c r="AC16" s="37" t="s">
        <v>10</v>
      </c>
      <c r="AD16" s="38"/>
      <c r="AE16" s="37" t="s">
        <v>11</v>
      </c>
      <c r="AF16" s="38"/>
    </row>
    <row r="17" spans="1:32" ht="30" customHeight="1" thickBot="1" x14ac:dyDescent="0.45">
      <c r="A17" s="6" t="s">
        <v>12</v>
      </c>
      <c r="B17" s="6"/>
      <c r="C17" s="7" t="s">
        <v>13</v>
      </c>
      <c r="D17" s="7" t="s">
        <v>14</v>
      </c>
      <c r="E17" s="7" t="s">
        <v>13</v>
      </c>
      <c r="F17" s="7" t="s">
        <v>14</v>
      </c>
      <c r="G17" s="7" t="s">
        <v>13</v>
      </c>
      <c r="H17" s="7" t="s">
        <v>14</v>
      </c>
      <c r="I17" s="7" t="s">
        <v>13</v>
      </c>
      <c r="J17" s="8" t="s">
        <v>14</v>
      </c>
      <c r="K17" s="9" t="s">
        <v>13</v>
      </c>
      <c r="L17" s="10" t="s">
        <v>14</v>
      </c>
      <c r="M17" s="11" t="s">
        <v>13</v>
      </c>
      <c r="N17" s="7" t="s">
        <v>14</v>
      </c>
      <c r="O17" s="7" t="s">
        <v>13</v>
      </c>
      <c r="P17" s="7" t="s">
        <v>14</v>
      </c>
      <c r="Q17" s="7" t="s">
        <v>13</v>
      </c>
      <c r="R17" s="7" t="s">
        <v>14</v>
      </c>
      <c r="S17" s="7" t="s">
        <v>13</v>
      </c>
      <c r="T17" s="7" t="s">
        <v>14</v>
      </c>
      <c r="U17" s="7" t="s">
        <v>13</v>
      </c>
      <c r="V17" s="8" t="s">
        <v>14</v>
      </c>
      <c r="W17" s="12" t="s">
        <v>13</v>
      </c>
      <c r="X17" s="13" t="s">
        <v>14</v>
      </c>
      <c r="Y17" s="11" t="s">
        <v>13</v>
      </c>
      <c r="Z17" s="7" t="s">
        <v>14</v>
      </c>
      <c r="AA17" s="7" t="s">
        <v>13</v>
      </c>
      <c r="AB17" s="8" t="s">
        <v>14</v>
      </c>
      <c r="AC17" s="12" t="s">
        <v>13</v>
      </c>
      <c r="AD17" s="13" t="s">
        <v>14</v>
      </c>
      <c r="AE17" s="9" t="s">
        <v>13</v>
      </c>
      <c r="AF17" s="13" t="s">
        <v>14</v>
      </c>
    </row>
    <row r="18" spans="1:32" ht="30" customHeight="1" x14ac:dyDescent="0.4">
      <c r="A18" s="7" t="s">
        <v>15</v>
      </c>
      <c r="B18" s="14" t="s">
        <v>16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6">
        <v>0</v>
      </c>
      <c r="K18" s="17">
        <f>I18+G18+E18+C18</f>
        <v>0</v>
      </c>
      <c r="L18" s="18">
        <f>J18+H18+F18+D18</f>
        <v>0</v>
      </c>
      <c r="M18" s="19">
        <v>2</v>
      </c>
      <c r="N18" s="15">
        <v>55</v>
      </c>
      <c r="O18" s="15">
        <v>2</v>
      </c>
      <c r="P18" s="15">
        <v>50</v>
      </c>
      <c r="Q18" s="15">
        <v>3</v>
      </c>
      <c r="R18" s="15">
        <v>79</v>
      </c>
      <c r="S18" s="15">
        <v>3</v>
      </c>
      <c r="T18" s="15">
        <v>52</v>
      </c>
      <c r="U18" s="15">
        <v>2</v>
      </c>
      <c r="V18" s="16">
        <v>41</v>
      </c>
      <c r="W18" s="20">
        <f>U18+S18+Q18+O18+M18</f>
        <v>12</v>
      </c>
      <c r="X18" s="21">
        <f>V18+T18+R18+P18+N18</f>
        <v>277</v>
      </c>
      <c r="Y18" s="19">
        <v>3</v>
      </c>
      <c r="Z18" s="15">
        <v>55</v>
      </c>
      <c r="AA18" s="15">
        <v>2</v>
      </c>
      <c r="AB18" s="16">
        <v>36</v>
      </c>
      <c r="AC18" s="20">
        <f t="shared" ref="AC18:AD18" si="0">Y18+AA18</f>
        <v>5</v>
      </c>
      <c r="AD18" s="21">
        <f t="shared" si="0"/>
        <v>91</v>
      </c>
      <c r="AE18" s="22">
        <f>AC18+W18+K18</f>
        <v>17</v>
      </c>
      <c r="AF18" s="21">
        <f t="shared" ref="AF18" si="1">L18+X18+AD18</f>
        <v>368</v>
      </c>
    </row>
    <row r="19" spans="1:32" ht="30" customHeight="1" x14ac:dyDescent="0.4">
      <c r="A19" s="41" t="s">
        <v>17</v>
      </c>
      <c r="B19" s="14" t="s">
        <v>16</v>
      </c>
      <c r="C19" s="15">
        <v>3</v>
      </c>
      <c r="D19" s="15">
        <f>96-12</f>
        <v>84</v>
      </c>
      <c r="E19" s="15">
        <v>3</v>
      </c>
      <c r="F19" s="15">
        <v>86</v>
      </c>
      <c r="G19" s="15">
        <v>3</v>
      </c>
      <c r="H19" s="15">
        <v>75</v>
      </c>
      <c r="I19" s="15">
        <v>3</v>
      </c>
      <c r="J19" s="16">
        <v>75</v>
      </c>
      <c r="K19" s="23">
        <f t="shared" ref="K19:K30" si="2">I19+G19+E19+C19</f>
        <v>12</v>
      </c>
      <c r="L19" s="24">
        <f t="shared" ref="L19:L30" si="3">J19+H19+F19+D19</f>
        <v>320</v>
      </c>
      <c r="M19" s="19">
        <v>2</v>
      </c>
      <c r="N19" s="15">
        <v>54</v>
      </c>
      <c r="O19" s="15">
        <v>2</v>
      </c>
      <c r="P19" s="15">
        <v>48</v>
      </c>
      <c r="Q19" s="15">
        <v>2</v>
      </c>
      <c r="R19" s="15">
        <v>48</v>
      </c>
      <c r="S19" s="15">
        <v>3</v>
      </c>
      <c r="T19" s="15">
        <v>51</v>
      </c>
      <c r="U19" s="15">
        <v>3</v>
      </c>
      <c r="V19" s="16">
        <v>67</v>
      </c>
      <c r="W19" s="25">
        <f t="shared" ref="W19:W29" si="4">U19+S19+Q19+O19+M19</f>
        <v>12</v>
      </c>
      <c r="X19" s="26">
        <f t="shared" ref="X19:X30" si="5">V19+T19+R19+P19+N19</f>
        <v>268</v>
      </c>
      <c r="Y19" s="19">
        <v>2</v>
      </c>
      <c r="Z19" s="15">
        <v>40</v>
      </c>
      <c r="AA19" s="15">
        <v>1</v>
      </c>
      <c r="AB19" s="16">
        <v>28</v>
      </c>
      <c r="AC19" s="25">
        <f t="shared" ref="AC19:AC29" si="6">Y19+AA19</f>
        <v>3</v>
      </c>
      <c r="AD19" s="26">
        <f t="shared" ref="AD19:AD30" si="7">Z19+AB19</f>
        <v>68</v>
      </c>
      <c r="AE19" s="27">
        <f t="shared" ref="AE19:AE30" si="8">AC19+W19+K19</f>
        <v>27</v>
      </c>
      <c r="AF19" s="26">
        <f t="shared" ref="AF19:AF30" si="9">L19+X19+AD19</f>
        <v>656</v>
      </c>
    </row>
    <row r="20" spans="1:32" ht="30" customHeight="1" x14ac:dyDescent="0.4">
      <c r="A20" s="41"/>
      <c r="B20" s="14" t="s">
        <v>26</v>
      </c>
      <c r="C20" s="15">
        <v>1</v>
      </c>
      <c r="D20" s="15">
        <v>12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6">
        <v>0</v>
      </c>
      <c r="K20" s="23">
        <f t="shared" si="2"/>
        <v>1</v>
      </c>
      <c r="L20" s="24">
        <f t="shared" si="3"/>
        <v>12</v>
      </c>
      <c r="M20" s="19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6">
        <v>0</v>
      </c>
      <c r="W20" s="25">
        <f t="shared" si="4"/>
        <v>0</v>
      </c>
      <c r="X20" s="26">
        <f t="shared" si="5"/>
        <v>0</v>
      </c>
      <c r="Y20" s="19">
        <v>0</v>
      </c>
      <c r="Z20" s="15">
        <v>0</v>
      </c>
      <c r="AA20" s="15">
        <v>0</v>
      </c>
      <c r="AB20" s="16">
        <v>0</v>
      </c>
      <c r="AC20" s="25">
        <f t="shared" si="6"/>
        <v>0</v>
      </c>
      <c r="AD20" s="26">
        <f t="shared" si="7"/>
        <v>0</v>
      </c>
      <c r="AE20" s="27">
        <f t="shared" si="8"/>
        <v>1</v>
      </c>
      <c r="AF20" s="26">
        <f t="shared" si="9"/>
        <v>12</v>
      </c>
    </row>
    <row r="21" spans="1:32" ht="42" x14ac:dyDescent="0.4">
      <c r="A21" s="42"/>
      <c r="B21" s="28" t="s">
        <v>11</v>
      </c>
      <c r="C21" s="15">
        <f>C19+C20</f>
        <v>4</v>
      </c>
      <c r="D21" s="15">
        <f t="shared" ref="D21:AB21" si="10">D19+D20</f>
        <v>96</v>
      </c>
      <c r="E21" s="15">
        <f t="shared" si="10"/>
        <v>3</v>
      </c>
      <c r="F21" s="15">
        <v>86</v>
      </c>
      <c r="G21" s="15">
        <f t="shared" si="10"/>
        <v>3</v>
      </c>
      <c r="H21" s="15">
        <v>75</v>
      </c>
      <c r="I21" s="15">
        <f t="shared" si="10"/>
        <v>3</v>
      </c>
      <c r="J21" s="16">
        <v>75</v>
      </c>
      <c r="K21" s="23">
        <f t="shared" si="2"/>
        <v>13</v>
      </c>
      <c r="L21" s="24">
        <f t="shared" si="3"/>
        <v>332</v>
      </c>
      <c r="M21" s="19">
        <f t="shared" si="10"/>
        <v>2</v>
      </c>
      <c r="N21" s="15">
        <f t="shared" si="10"/>
        <v>54</v>
      </c>
      <c r="O21" s="15">
        <f t="shared" si="10"/>
        <v>2</v>
      </c>
      <c r="P21" s="15">
        <v>48</v>
      </c>
      <c r="Q21" s="15">
        <f t="shared" si="10"/>
        <v>2</v>
      </c>
      <c r="R21" s="15">
        <v>48</v>
      </c>
      <c r="S21" s="15">
        <f t="shared" si="10"/>
        <v>3</v>
      </c>
      <c r="T21" s="15">
        <v>51</v>
      </c>
      <c r="U21" s="15">
        <f t="shared" si="10"/>
        <v>3</v>
      </c>
      <c r="V21" s="16">
        <f t="shared" si="10"/>
        <v>67</v>
      </c>
      <c r="W21" s="25">
        <f t="shared" si="4"/>
        <v>12</v>
      </c>
      <c r="X21" s="26">
        <f t="shared" si="5"/>
        <v>268</v>
      </c>
      <c r="Y21" s="19">
        <f t="shared" si="10"/>
        <v>2</v>
      </c>
      <c r="Z21" s="15">
        <v>40</v>
      </c>
      <c r="AA21" s="15">
        <f t="shared" si="10"/>
        <v>1</v>
      </c>
      <c r="AB21" s="16">
        <f t="shared" si="10"/>
        <v>28</v>
      </c>
      <c r="AC21" s="25">
        <f t="shared" si="6"/>
        <v>3</v>
      </c>
      <c r="AD21" s="26">
        <f t="shared" si="7"/>
        <v>68</v>
      </c>
      <c r="AE21" s="27">
        <f t="shared" si="8"/>
        <v>28</v>
      </c>
      <c r="AF21" s="26">
        <f t="shared" si="9"/>
        <v>668</v>
      </c>
    </row>
    <row r="22" spans="1:32" ht="21" x14ac:dyDescent="0.4">
      <c r="A22" s="29" t="s">
        <v>18</v>
      </c>
      <c r="B22" s="14" t="s">
        <v>16</v>
      </c>
      <c r="C22" s="15">
        <v>3</v>
      </c>
      <c r="D22" s="15">
        <v>84</v>
      </c>
      <c r="E22" s="15">
        <v>3</v>
      </c>
      <c r="F22" s="15">
        <v>76</v>
      </c>
      <c r="G22" s="15">
        <v>3</v>
      </c>
      <c r="H22" s="15">
        <v>75</v>
      </c>
      <c r="I22" s="15">
        <v>3</v>
      </c>
      <c r="J22" s="16">
        <v>94</v>
      </c>
      <c r="K22" s="23">
        <f t="shared" si="2"/>
        <v>12</v>
      </c>
      <c r="L22" s="24">
        <f t="shared" si="3"/>
        <v>329</v>
      </c>
      <c r="M22" s="19">
        <v>3</v>
      </c>
      <c r="N22" s="15">
        <v>73</v>
      </c>
      <c r="O22" s="15">
        <v>3</v>
      </c>
      <c r="P22" s="15">
        <v>65</v>
      </c>
      <c r="Q22" s="15">
        <v>2</v>
      </c>
      <c r="R22" s="15">
        <v>45</v>
      </c>
      <c r="S22" s="15">
        <v>2</v>
      </c>
      <c r="T22" s="15">
        <v>43</v>
      </c>
      <c r="U22" s="15">
        <v>2</v>
      </c>
      <c r="V22" s="16">
        <v>53</v>
      </c>
      <c r="W22" s="25">
        <f t="shared" si="4"/>
        <v>12</v>
      </c>
      <c r="X22" s="26">
        <f t="shared" si="5"/>
        <v>279</v>
      </c>
      <c r="Y22" s="19">
        <v>2</v>
      </c>
      <c r="Z22" s="15">
        <v>37</v>
      </c>
      <c r="AA22" s="15">
        <v>2</v>
      </c>
      <c r="AB22" s="16">
        <v>28</v>
      </c>
      <c r="AC22" s="25">
        <f t="shared" si="6"/>
        <v>4</v>
      </c>
      <c r="AD22" s="26">
        <f t="shared" si="7"/>
        <v>65</v>
      </c>
      <c r="AE22" s="27">
        <f t="shared" si="8"/>
        <v>28</v>
      </c>
      <c r="AF22" s="26">
        <f t="shared" si="9"/>
        <v>673</v>
      </c>
    </row>
    <row r="23" spans="1:32" ht="21" x14ac:dyDescent="0.4">
      <c r="A23" s="28" t="s">
        <v>19</v>
      </c>
      <c r="B23" s="14" t="s">
        <v>16</v>
      </c>
      <c r="C23" s="15">
        <v>5</v>
      </c>
      <c r="D23" s="15">
        <v>148</v>
      </c>
      <c r="E23" s="15">
        <v>4</v>
      </c>
      <c r="F23" s="15">
        <v>114</v>
      </c>
      <c r="G23" s="15">
        <v>5</v>
      </c>
      <c r="H23" s="15">
        <v>151</v>
      </c>
      <c r="I23" s="15">
        <v>5</v>
      </c>
      <c r="J23" s="16">
        <v>144</v>
      </c>
      <c r="K23" s="23">
        <f t="shared" si="2"/>
        <v>19</v>
      </c>
      <c r="L23" s="24">
        <f t="shared" si="3"/>
        <v>557</v>
      </c>
      <c r="M23" s="19">
        <v>4</v>
      </c>
      <c r="N23" s="15">
        <v>111</v>
      </c>
      <c r="O23" s="15">
        <v>3</v>
      </c>
      <c r="P23" s="15">
        <v>83</v>
      </c>
      <c r="Q23" s="15">
        <v>4</v>
      </c>
      <c r="R23" s="15">
        <v>92</v>
      </c>
      <c r="S23" s="15">
        <v>4</v>
      </c>
      <c r="T23" s="15">
        <v>110</v>
      </c>
      <c r="U23" s="15">
        <v>4</v>
      </c>
      <c r="V23" s="16">
        <v>100</v>
      </c>
      <c r="W23" s="25">
        <f t="shared" si="4"/>
        <v>19</v>
      </c>
      <c r="X23" s="26">
        <f t="shared" si="5"/>
        <v>496</v>
      </c>
      <c r="Y23" s="19">
        <v>3</v>
      </c>
      <c r="Z23" s="15">
        <v>61</v>
      </c>
      <c r="AA23" s="15">
        <v>2</v>
      </c>
      <c r="AB23" s="16">
        <v>56</v>
      </c>
      <c r="AC23" s="25">
        <f t="shared" si="6"/>
        <v>5</v>
      </c>
      <c r="AD23" s="26">
        <f t="shared" si="7"/>
        <v>117</v>
      </c>
      <c r="AE23" s="27">
        <f t="shared" si="8"/>
        <v>43</v>
      </c>
      <c r="AF23" s="26">
        <f t="shared" si="9"/>
        <v>1170</v>
      </c>
    </row>
    <row r="24" spans="1:32" ht="30" customHeight="1" x14ac:dyDescent="0.4">
      <c r="A24" s="40" t="s">
        <v>20</v>
      </c>
      <c r="B24" s="14" t="s">
        <v>16</v>
      </c>
      <c r="C24" s="15">
        <v>4</v>
      </c>
      <c r="D24" s="15">
        <v>117</v>
      </c>
      <c r="E24" s="15">
        <v>4</v>
      </c>
      <c r="F24" s="15">
        <v>119</v>
      </c>
      <c r="G24" s="15">
        <v>4</v>
      </c>
      <c r="H24" s="15">
        <v>106</v>
      </c>
      <c r="I24" s="15">
        <v>4</v>
      </c>
      <c r="J24" s="16">
        <v>122</v>
      </c>
      <c r="K24" s="23">
        <f t="shared" si="2"/>
        <v>16</v>
      </c>
      <c r="L24" s="24">
        <f t="shared" si="3"/>
        <v>464</v>
      </c>
      <c r="M24" s="19">
        <v>3</v>
      </c>
      <c r="N24" s="15">
        <v>80</v>
      </c>
      <c r="O24" s="15">
        <v>3</v>
      </c>
      <c r="P24" s="15">
        <v>70</v>
      </c>
      <c r="Q24" s="15">
        <v>4</v>
      </c>
      <c r="R24" s="15">
        <v>85</v>
      </c>
      <c r="S24" s="15">
        <v>3</v>
      </c>
      <c r="T24" s="15">
        <v>67</v>
      </c>
      <c r="U24" s="15">
        <v>3</v>
      </c>
      <c r="V24" s="16">
        <v>68</v>
      </c>
      <c r="W24" s="25">
        <f t="shared" si="4"/>
        <v>16</v>
      </c>
      <c r="X24" s="26">
        <f t="shared" si="5"/>
        <v>370</v>
      </c>
      <c r="Y24" s="19">
        <v>2</v>
      </c>
      <c r="Z24" s="15">
        <v>45</v>
      </c>
      <c r="AA24" s="15">
        <v>2</v>
      </c>
      <c r="AB24" s="16">
        <v>35</v>
      </c>
      <c r="AC24" s="25">
        <f t="shared" si="6"/>
        <v>4</v>
      </c>
      <c r="AD24" s="26">
        <f t="shared" si="7"/>
        <v>80</v>
      </c>
      <c r="AE24" s="27">
        <f t="shared" si="8"/>
        <v>36</v>
      </c>
      <c r="AF24" s="26">
        <f t="shared" si="9"/>
        <v>914</v>
      </c>
    </row>
    <row r="25" spans="1:32" ht="30" customHeight="1" x14ac:dyDescent="0.4">
      <c r="A25" s="40"/>
      <c r="B25" s="14" t="s">
        <v>21</v>
      </c>
      <c r="C25" s="15">
        <v>1</v>
      </c>
      <c r="D25" s="15">
        <v>13</v>
      </c>
      <c r="E25" s="15">
        <v>1</v>
      </c>
      <c r="F25" s="15">
        <v>17</v>
      </c>
      <c r="G25" s="15">
        <v>1</v>
      </c>
      <c r="H25" s="15">
        <v>17</v>
      </c>
      <c r="I25" s="15">
        <v>1</v>
      </c>
      <c r="J25" s="16">
        <v>24</v>
      </c>
      <c r="K25" s="23">
        <f t="shared" si="2"/>
        <v>4</v>
      </c>
      <c r="L25" s="24">
        <f t="shared" si="3"/>
        <v>71</v>
      </c>
      <c r="M25" s="19">
        <v>1</v>
      </c>
      <c r="N25" s="15">
        <v>20</v>
      </c>
      <c r="O25" s="15">
        <v>1</v>
      </c>
      <c r="P25" s="15">
        <v>22</v>
      </c>
      <c r="Q25" s="15">
        <v>1</v>
      </c>
      <c r="R25" s="15">
        <v>10</v>
      </c>
      <c r="S25" s="15">
        <v>0</v>
      </c>
      <c r="T25" s="15">
        <v>0</v>
      </c>
      <c r="U25" s="15">
        <v>1</v>
      </c>
      <c r="V25" s="16">
        <v>12</v>
      </c>
      <c r="W25" s="25">
        <f t="shared" si="4"/>
        <v>4</v>
      </c>
      <c r="X25" s="26">
        <f t="shared" si="5"/>
        <v>64</v>
      </c>
      <c r="Y25" s="19">
        <v>0</v>
      </c>
      <c r="Z25" s="15">
        <v>0</v>
      </c>
      <c r="AA25" s="15">
        <v>1</v>
      </c>
      <c r="AB25" s="16">
        <v>9</v>
      </c>
      <c r="AC25" s="25">
        <f t="shared" si="6"/>
        <v>1</v>
      </c>
      <c r="AD25" s="26">
        <f t="shared" si="7"/>
        <v>9</v>
      </c>
      <c r="AE25" s="27">
        <f t="shared" si="8"/>
        <v>9</v>
      </c>
      <c r="AF25" s="26">
        <f t="shared" si="9"/>
        <v>144</v>
      </c>
    </row>
    <row r="26" spans="1:32" ht="30" customHeight="1" x14ac:dyDescent="0.4">
      <c r="A26" s="40"/>
      <c r="B26" s="28" t="s">
        <v>11</v>
      </c>
      <c r="C26" s="15">
        <f>SUM(C24:C25)</f>
        <v>5</v>
      </c>
      <c r="D26" s="15">
        <v>130</v>
      </c>
      <c r="E26" s="15">
        <f>SUM(E24:E25)</f>
        <v>5</v>
      </c>
      <c r="F26" s="15">
        <v>136</v>
      </c>
      <c r="G26" s="15">
        <f>SUM(G24:G25)</f>
        <v>5</v>
      </c>
      <c r="H26" s="15">
        <v>123</v>
      </c>
      <c r="I26" s="15">
        <f>SUM(I24:I25)</f>
        <v>5</v>
      </c>
      <c r="J26" s="16">
        <v>146</v>
      </c>
      <c r="K26" s="23">
        <f t="shared" si="2"/>
        <v>20</v>
      </c>
      <c r="L26" s="24">
        <f t="shared" si="3"/>
        <v>535</v>
      </c>
      <c r="M26" s="19">
        <f t="shared" ref="M26:U26" si="11">SUM(M24:M25)</f>
        <v>4</v>
      </c>
      <c r="N26" s="15">
        <v>100</v>
      </c>
      <c r="O26" s="15">
        <v>4</v>
      </c>
      <c r="P26" s="15">
        <v>92</v>
      </c>
      <c r="Q26" s="15">
        <f t="shared" si="11"/>
        <v>5</v>
      </c>
      <c r="R26" s="15">
        <v>95</v>
      </c>
      <c r="S26" s="15">
        <f t="shared" si="11"/>
        <v>3</v>
      </c>
      <c r="T26" s="15">
        <f t="shared" si="11"/>
        <v>67</v>
      </c>
      <c r="U26" s="15">
        <f t="shared" si="11"/>
        <v>4</v>
      </c>
      <c r="V26" s="16">
        <v>80</v>
      </c>
      <c r="W26" s="25">
        <f t="shared" si="4"/>
        <v>20</v>
      </c>
      <c r="X26" s="26">
        <f t="shared" si="5"/>
        <v>434</v>
      </c>
      <c r="Y26" s="19">
        <f t="shared" ref="Y26:AB26" si="12">SUM(Y24:Y25)</f>
        <v>2</v>
      </c>
      <c r="Z26" s="15">
        <f t="shared" si="12"/>
        <v>45</v>
      </c>
      <c r="AA26" s="15">
        <f t="shared" si="12"/>
        <v>3</v>
      </c>
      <c r="AB26" s="16">
        <f t="shared" si="12"/>
        <v>44</v>
      </c>
      <c r="AC26" s="25">
        <f t="shared" si="6"/>
        <v>5</v>
      </c>
      <c r="AD26" s="26">
        <f t="shared" si="7"/>
        <v>89</v>
      </c>
      <c r="AE26" s="27">
        <f t="shared" si="8"/>
        <v>45</v>
      </c>
      <c r="AF26" s="26">
        <f t="shared" si="9"/>
        <v>1058</v>
      </c>
    </row>
    <row r="27" spans="1:32" ht="30" customHeight="1" x14ac:dyDescent="0.4">
      <c r="A27" s="40" t="s">
        <v>22</v>
      </c>
      <c r="B27" s="14" t="s">
        <v>16</v>
      </c>
      <c r="C27" s="15">
        <f>C19+C22+C23+C24</f>
        <v>15</v>
      </c>
      <c r="D27" s="15">
        <f t="shared" ref="D27:J27" si="13">D19+D22+D23+D24</f>
        <v>433</v>
      </c>
      <c r="E27" s="15">
        <f t="shared" si="13"/>
        <v>14</v>
      </c>
      <c r="F27" s="15">
        <f t="shared" si="13"/>
        <v>395</v>
      </c>
      <c r="G27" s="15">
        <f t="shared" si="13"/>
        <v>15</v>
      </c>
      <c r="H27" s="15">
        <f t="shared" si="13"/>
        <v>407</v>
      </c>
      <c r="I27" s="15">
        <f t="shared" si="13"/>
        <v>15</v>
      </c>
      <c r="J27" s="16">
        <f t="shared" si="13"/>
        <v>435</v>
      </c>
      <c r="K27" s="23">
        <f>I27+G27+E27+C27</f>
        <v>59</v>
      </c>
      <c r="L27" s="24">
        <f t="shared" si="3"/>
        <v>1670</v>
      </c>
      <c r="M27" s="19">
        <f>M18+M21+M22+M23+M24</f>
        <v>14</v>
      </c>
      <c r="N27" s="15">
        <f t="shared" ref="N27:AF27" si="14">N18+N21+N22+N23+N24</f>
        <v>373</v>
      </c>
      <c r="O27" s="15">
        <f t="shared" si="14"/>
        <v>13</v>
      </c>
      <c r="P27" s="15">
        <f t="shared" si="14"/>
        <v>316</v>
      </c>
      <c r="Q27" s="15">
        <f t="shared" si="14"/>
        <v>15</v>
      </c>
      <c r="R27" s="15">
        <f t="shared" si="14"/>
        <v>349</v>
      </c>
      <c r="S27" s="15">
        <f t="shared" si="14"/>
        <v>15</v>
      </c>
      <c r="T27" s="15">
        <f t="shared" si="14"/>
        <v>323</v>
      </c>
      <c r="U27" s="15">
        <f t="shared" si="14"/>
        <v>14</v>
      </c>
      <c r="V27" s="16">
        <f t="shared" si="14"/>
        <v>329</v>
      </c>
      <c r="W27" s="25">
        <f t="shared" si="14"/>
        <v>71</v>
      </c>
      <c r="X27" s="26">
        <f t="shared" si="14"/>
        <v>1690</v>
      </c>
      <c r="Y27" s="19">
        <f t="shared" si="14"/>
        <v>12</v>
      </c>
      <c r="Z27" s="15">
        <f t="shared" si="14"/>
        <v>238</v>
      </c>
      <c r="AA27" s="15">
        <f t="shared" si="14"/>
        <v>9</v>
      </c>
      <c r="AB27" s="16">
        <f t="shared" si="14"/>
        <v>183</v>
      </c>
      <c r="AC27" s="25">
        <f t="shared" si="14"/>
        <v>21</v>
      </c>
      <c r="AD27" s="26">
        <f t="shared" si="14"/>
        <v>421</v>
      </c>
      <c r="AE27" s="25">
        <f t="shared" si="14"/>
        <v>152</v>
      </c>
      <c r="AF27" s="26">
        <f t="shared" si="14"/>
        <v>3793</v>
      </c>
    </row>
    <row r="28" spans="1:32" ht="30" customHeight="1" x14ac:dyDescent="0.4">
      <c r="A28" s="40"/>
      <c r="B28" s="14" t="s">
        <v>21</v>
      </c>
      <c r="C28" s="15">
        <f>C25</f>
        <v>1</v>
      </c>
      <c r="D28" s="15">
        <f t="shared" ref="D28:V28" si="15">D25</f>
        <v>13</v>
      </c>
      <c r="E28" s="15">
        <f t="shared" si="15"/>
        <v>1</v>
      </c>
      <c r="F28" s="15">
        <f t="shared" si="15"/>
        <v>17</v>
      </c>
      <c r="G28" s="15">
        <f t="shared" si="15"/>
        <v>1</v>
      </c>
      <c r="H28" s="15">
        <f t="shared" si="15"/>
        <v>17</v>
      </c>
      <c r="I28" s="15">
        <f t="shared" si="15"/>
        <v>1</v>
      </c>
      <c r="J28" s="16">
        <f t="shared" si="15"/>
        <v>24</v>
      </c>
      <c r="K28" s="23">
        <f t="shared" si="2"/>
        <v>4</v>
      </c>
      <c r="L28" s="24">
        <f t="shared" si="3"/>
        <v>71</v>
      </c>
      <c r="M28" s="19">
        <f t="shared" si="15"/>
        <v>1</v>
      </c>
      <c r="N28" s="15">
        <f t="shared" si="15"/>
        <v>20</v>
      </c>
      <c r="O28" s="15">
        <f t="shared" si="15"/>
        <v>1</v>
      </c>
      <c r="P28" s="15">
        <f t="shared" si="15"/>
        <v>22</v>
      </c>
      <c r="Q28" s="15">
        <f t="shared" si="15"/>
        <v>1</v>
      </c>
      <c r="R28" s="15">
        <f t="shared" si="15"/>
        <v>10</v>
      </c>
      <c r="S28" s="15">
        <f t="shared" si="15"/>
        <v>0</v>
      </c>
      <c r="T28" s="15">
        <f t="shared" si="15"/>
        <v>0</v>
      </c>
      <c r="U28" s="15">
        <f t="shared" si="15"/>
        <v>1</v>
      </c>
      <c r="V28" s="16">
        <f t="shared" si="15"/>
        <v>12</v>
      </c>
      <c r="W28" s="25">
        <f t="shared" si="4"/>
        <v>4</v>
      </c>
      <c r="X28" s="26">
        <f t="shared" si="5"/>
        <v>64</v>
      </c>
      <c r="Y28" s="19">
        <f t="shared" ref="Y28:AB28" si="16">Y25</f>
        <v>0</v>
      </c>
      <c r="Z28" s="15">
        <f t="shared" si="16"/>
        <v>0</v>
      </c>
      <c r="AA28" s="15">
        <f t="shared" si="16"/>
        <v>1</v>
      </c>
      <c r="AB28" s="16">
        <f t="shared" si="16"/>
        <v>9</v>
      </c>
      <c r="AC28" s="25">
        <f t="shared" si="6"/>
        <v>1</v>
      </c>
      <c r="AD28" s="26">
        <f t="shared" si="7"/>
        <v>9</v>
      </c>
      <c r="AE28" s="27">
        <f t="shared" si="8"/>
        <v>9</v>
      </c>
      <c r="AF28" s="26">
        <f t="shared" si="9"/>
        <v>144</v>
      </c>
    </row>
    <row r="29" spans="1:32" ht="30" customHeight="1" x14ac:dyDescent="0.4">
      <c r="A29" s="40"/>
      <c r="B29" s="14" t="s">
        <v>26</v>
      </c>
      <c r="C29" s="15">
        <f>C20</f>
        <v>1</v>
      </c>
      <c r="D29" s="15">
        <f t="shared" ref="D29:AB29" si="17">D20</f>
        <v>12</v>
      </c>
      <c r="E29" s="15">
        <f t="shared" si="17"/>
        <v>0</v>
      </c>
      <c r="F29" s="15">
        <f t="shared" si="17"/>
        <v>0</v>
      </c>
      <c r="G29" s="15">
        <f t="shared" si="17"/>
        <v>0</v>
      </c>
      <c r="H29" s="15">
        <f t="shared" si="17"/>
        <v>0</v>
      </c>
      <c r="I29" s="15">
        <f t="shared" si="17"/>
        <v>0</v>
      </c>
      <c r="J29" s="16">
        <f t="shared" si="17"/>
        <v>0</v>
      </c>
      <c r="K29" s="23">
        <f t="shared" si="2"/>
        <v>1</v>
      </c>
      <c r="L29" s="24">
        <f t="shared" si="3"/>
        <v>12</v>
      </c>
      <c r="M29" s="19">
        <f t="shared" si="17"/>
        <v>0</v>
      </c>
      <c r="N29" s="15">
        <f t="shared" si="17"/>
        <v>0</v>
      </c>
      <c r="O29" s="15">
        <f t="shared" si="17"/>
        <v>0</v>
      </c>
      <c r="P29" s="15">
        <f t="shared" si="17"/>
        <v>0</v>
      </c>
      <c r="Q29" s="15">
        <f t="shared" si="17"/>
        <v>0</v>
      </c>
      <c r="R29" s="15">
        <f t="shared" si="17"/>
        <v>0</v>
      </c>
      <c r="S29" s="15">
        <f t="shared" si="17"/>
        <v>0</v>
      </c>
      <c r="T29" s="15">
        <f t="shared" si="17"/>
        <v>0</v>
      </c>
      <c r="U29" s="15">
        <f t="shared" si="17"/>
        <v>0</v>
      </c>
      <c r="V29" s="16">
        <f t="shared" si="17"/>
        <v>0</v>
      </c>
      <c r="W29" s="25">
        <f t="shared" si="4"/>
        <v>0</v>
      </c>
      <c r="X29" s="26">
        <f t="shared" si="5"/>
        <v>0</v>
      </c>
      <c r="Y29" s="19">
        <f t="shared" si="17"/>
        <v>0</v>
      </c>
      <c r="Z29" s="15">
        <f t="shared" si="17"/>
        <v>0</v>
      </c>
      <c r="AA29" s="15">
        <f t="shared" si="17"/>
        <v>0</v>
      </c>
      <c r="AB29" s="16">
        <f t="shared" si="17"/>
        <v>0</v>
      </c>
      <c r="AC29" s="25">
        <f t="shared" si="6"/>
        <v>0</v>
      </c>
      <c r="AD29" s="26">
        <f t="shared" si="7"/>
        <v>0</v>
      </c>
      <c r="AE29" s="27">
        <f t="shared" si="8"/>
        <v>1</v>
      </c>
      <c r="AF29" s="26">
        <f t="shared" si="9"/>
        <v>12</v>
      </c>
    </row>
    <row r="30" spans="1:32" ht="30" customHeight="1" thickBot="1" x14ac:dyDescent="0.45">
      <c r="A30" s="40"/>
      <c r="B30" s="28" t="s">
        <v>11</v>
      </c>
      <c r="C30" s="15">
        <f>C28+C27+C29</f>
        <v>17</v>
      </c>
      <c r="D30" s="15">
        <f t="shared" ref="D30:AB30" si="18">D28+D27+D29</f>
        <v>458</v>
      </c>
      <c r="E30" s="15">
        <f t="shared" si="18"/>
        <v>15</v>
      </c>
      <c r="F30" s="15">
        <f t="shared" si="18"/>
        <v>412</v>
      </c>
      <c r="G30" s="15">
        <f t="shared" si="18"/>
        <v>16</v>
      </c>
      <c r="H30" s="15">
        <f t="shared" si="18"/>
        <v>424</v>
      </c>
      <c r="I30" s="15">
        <f t="shared" si="18"/>
        <v>16</v>
      </c>
      <c r="J30" s="16">
        <f t="shared" si="18"/>
        <v>459</v>
      </c>
      <c r="K30" s="30">
        <f t="shared" si="2"/>
        <v>64</v>
      </c>
      <c r="L30" s="31">
        <f t="shared" si="3"/>
        <v>1753</v>
      </c>
      <c r="M30" s="19">
        <f>M28+M27+M29</f>
        <v>15</v>
      </c>
      <c r="N30" s="15">
        <f t="shared" si="18"/>
        <v>393</v>
      </c>
      <c r="O30" s="15">
        <f t="shared" si="18"/>
        <v>14</v>
      </c>
      <c r="P30" s="15">
        <f t="shared" si="18"/>
        <v>338</v>
      </c>
      <c r="Q30" s="15">
        <f t="shared" si="18"/>
        <v>16</v>
      </c>
      <c r="R30" s="15">
        <f t="shared" si="18"/>
        <v>359</v>
      </c>
      <c r="S30" s="15">
        <f t="shared" si="18"/>
        <v>15</v>
      </c>
      <c r="T30" s="15">
        <f t="shared" si="18"/>
        <v>323</v>
      </c>
      <c r="U30" s="15">
        <f t="shared" si="18"/>
        <v>15</v>
      </c>
      <c r="V30" s="16">
        <f t="shared" si="18"/>
        <v>341</v>
      </c>
      <c r="W30" s="32">
        <f>U30+S30+Q30+O30+M30</f>
        <v>75</v>
      </c>
      <c r="X30" s="33">
        <f t="shared" si="5"/>
        <v>1754</v>
      </c>
      <c r="Y30" s="19">
        <f>Y28+Y27+Y29</f>
        <v>12</v>
      </c>
      <c r="Z30" s="15">
        <f t="shared" si="18"/>
        <v>238</v>
      </c>
      <c r="AA30" s="15">
        <f t="shared" si="18"/>
        <v>10</v>
      </c>
      <c r="AB30" s="16">
        <f t="shared" si="18"/>
        <v>192</v>
      </c>
      <c r="AC30" s="32">
        <f>Y30+AA30</f>
        <v>22</v>
      </c>
      <c r="AD30" s="33">
        <f t="shared" si="7"/>
        <v>430</v>
      </c>
      <c r="AE30" s="34">
        <f t="shared" si="8"/>
        <v>161</v>
      </c>
      <c r="AF30" s="33">
        <f t="shared" si="9"/>
        <v>3937</v>
      </c>
    </row>
    <row r="31" spans="1:32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8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8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1"/>
      <c r="AB37" s="1"/>
      <c r="AC37" s="1"/>
      <c r="AD37" s="1"/>
      <c r="AE37" s="1"/>
      <c r="AF37" s="1"/>
    </row>
    <row r="38" spans="1:32" ht="22.8" x14ac:dyDescent="0.4">
      <c r="A38" s="1"/>
      <c r="B38" s="4" t="s">
        <v>23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4"/>
      <c r="Y38" s="4"/>
      <c r="Z38" s="4"/>
      <c r="AA38" s="4"/>
      <c r="AB38" s="1"/>
      <c r="AC38" s="1"/>
      <c r="AD38" s="2"/>
      <c r="AE38" s="2"/>
      <c r="AF38" s="2"/>
    </row>
    <row r="39" spans="1:32" ht="22.8" x14ac:dyDescent="0.4">
      <c r="A39" s="1"/>
      <c r="B39" s="4" t="s">
        <v>24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0</v>
      </c>
      <c r="U39" s="4"/>
      <c r="V39" s="4"/>
      <c r="W39" s="4"/>
      <c r="X39" s="4"/>
      <c r="Y39" s="4"/>
      <c r="Z39" s="4" t="s">
        <v>25</v>
      </c>
      <c r="AA39" s="4"/>
      <c r="AB39" s="1"/>
      <c r="AC39" s="1"/>
      <c r="AD39" s="2"/>
      <c r="AE39" s="2"/>
      <c r="AF39" s="2"/>
    </row>
    <row r="40" spans="1:32" ht="17.399999999999999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7.399999999999999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7.39999999999999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</sheetData>
  <mergeCells count="18">
    <mergeCell ref="A24:A26"/>
    <mergeCell ref="A27:A30"/>
    <mergeCell ref="A19:A21"/>
    <mergeCell ref="O16:P16"/>
    <mergeCell ref="Q16:R16"/>
    <mergeCell ref="C16:D16"/>
    <mergeCell ref="E16:F16"/>
    <mergeCell ref="G16:H16"/>
    <mergeCell ref="I16:J16"/>
    <mergeCell ref="K16:L16"/>
    <mergeCell ref="M16:N16"/>
    <mergeCell ref="AA16:AB16"/>
    <mergeCell ref="AC16:AD16"/>
    <mergeCell ref="AE16:AF16"/>
    <mergeCell ref="S16:T16"/>
    <mergeCell ref="U16:V16"/>
    <mergeCell ref="W16:X16"/>
    <mergeCell ref="Y16:Z16"/>
  </mergeCells>
  <pageMargins left="0.7" right="0.7" top="0.75" bottom="0.75" header="0.3" footer="0.3"/>
  <pageSetup paperSize="9" scale="4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F17" sqref="F17"/>
    </sheetView>
  </sheetViews>
  <sheetFormatPr defaultRowHeight="14.4" x14ac:dyDescent="0.3"/>
  <cols>
    <col min="3" max="3" width="12.21875" customWidth="1"/>
    <col min="4" max="5" width="31" customWidth="1"/>
    <col min="6" max="6" width="33.33203125" customWidth="1"/>
  </cols>
  <sheetData>
    <row r="2" spans="1:7" ht="15.6" x14ac:dyDescent="0.3">
      <c r="A2" s="45"/>
      <c r="B2" s="45"/>
      <c r="C2" s="45"/>
      <c r="D2" s="45"/>
      <c r="E2" s="45"/>
      <c r="F2" s="45" t="s">
        <v>28</v>
      </c>
      <c r="G2" s="45"/>
    </row>
    <row r="3" spans="1:7" ht="15.6" x14ac:dyDescent="0.3">
      <c r="A3" s="45"/>
      <c r="B3" s="45"/>
      <c r="C3" s="45"/>
      <c r="D3" s="45"/>
      <c r="E3" s="45"/>
      <c r="F3" s="45" t="s">
        <v>29</v>
      </c>
      <c r="G3" s="45"/>
    </row>
    <row r="4" spans="1:7" ht="15.6" x14ac:dyDescent="0.3">
      <c r="A4" s="45"/>
      <c r="B4" s="45"/>
      <c r="C4" s="45"/>
      <c r="D4" s="45"/>
      <c r="E4" s="45"/>
      <c r="F4" s="45" t="s">
        <v>30</v>
      </c>
      <c r="G4" s="45"/>
    </row>
    <row r="5" spans="1:7" ht="15.6" x14ac:dyDescent="0.3">
      <c r="A5" s="45"/>
      <c r="B5" s="45"/>
      <c r="C5" s="45"/>
      <c r="D5" s="45"/>
      <c r="E5" s="45"/>
      <c r="F5" s="45" t="s">
        <v>31</v>
      </c>
      <c r="G5" s="45"/>
    </row>
    <row r="6" spans="1:7" ht="15.6" x14ac:dyDescent="0.3">
      <c r="A6" s="45"/>
      <c r="B6" s="45"/>
      <c r="C6" s="45"/>
      <c r="D6" s="45"/>
      <c r="E6" s="45"/>
      <c r="F6" s="45"/>
      <c r="G6" s="45"/>
    </row>
    <row r="7" spans="1:7" ht="15.6" x14ac:dyDescent="0.3">
      <c r="A7" s="45"/>
      <c r="B7" s="45"/>
      <c r="C7" s="45"/>
      <c r="D7" s="45"/>
      <c r="E7" s="45"/>
      <c r="F7" s="45"/>
      <c r="G7" s="45"/>
    </row>
    <row r="8" spans="1:7" ht="15.6" x14ac:dyDescent="0.3">
      <c r="A8" s="45"/>
      <c r="B8" s="45"/>
      <c r="C8" s="45"/>
      <c r="D8" s="46" t="s">
        <v>32</v>
      </c>
      <c r="E8" s="46"/>
      <c r="F8" s="45"/>
      <c r="G8" s="45"/>
    </row>
    <row r="9" spans="1:7" ht="15.6" x14ac:dyDescent="0.3">
      <c r="A9" s="45"/>
      <c r="B9" s="45"/>
      <c r="C9" s="45"/>
      <c r="D9" s="46" t="s">
        <v>33</v>
      </c>
      <c r="E9" s="46"/>
      <c r="F9" s="45"/>
      <c r="G9" s="45"/>
    </row>
    <row r="10" spans="1:7" ht="15.6" x14ac:dyDescent="0.3">
      <c r="A10" s="45"/>
      <c r="B10" s="45"/>
      <c r="C10" s="45"/>
      <c r="D10" s="45"/>
      <c r="E10" s="45"/>
      <c r="F10" s="45"/>
      <c r="G10" s="45"/>
    </row>
    <row r="11" spans="1:7" ht="15.6" x14ac:dyDescent="0.3">
      <c r="A11" s="45"/>
      <c r="B11" s="45"/>
      <c r="C11" s="45"/>
      <c r="D11" s="45"/>
      <c r="E11" s="45"/>
      <c r="F11" s="45"/>
      <c r="G11" s="45"/>
    </row>
    <row r="12" spans="1:7" ht="15.6" x14ac:dyDescent="0.3">
      <c r="A12" s="45"/>
      <c r="B12" s="45"/>
      <c r="C12" s="45"/>
      <c r="D12" s="45"/>
      <c r="E12" s="45"/>
      <c r="F12" s="45"/>
      <c r="G12" s="45"/>
    </row>
    <row r="13" spans="1:7" ht="15.6" x14ac:dyDescent="0.3">
      <c r="A13" s="45"/>
      <c r="B13" s="45"/>
      <c r="C13" s="47"/>
      <c r="D13" s="47" t="s">
        <v>7</v>
      </c>
      <c r="E13" s="47" t="s">
        <v>34</v>
      </c>
      <c r="F13" s="47" t="s">
        <v>35</v>
      </c>
      <c r="G13" s="45"/>
    </row>
    <row r="14" spans="1:7" ht="15.6" x14ac:dyDescent="0.3">
      <c r="A14" s="45"/>
      <c r="B14" s="45"/>
      <c r="C14" s="47"/>
      <c r="D14" s="47">
        <v>10</v>
      </c>
      <c r="E14" s="47">
        <v>1</v>
      </c>
      <c r="F14" s="47">
        <v>8</v>
      </c>
      <c r="G14" s="45"/>
    </row>
    <row r="15" spans="1:7" ht="15.6" x14ac:dyDescent="0.3">
      <c r="A15" s="45"/>
      <c r="B15" s="45"/>
      <c r="C15" s="47"/>
      <c r="D15" s="47">
        <v>11</v>
      </c>
      <c r="E15" s="47">
        <v>1</v>
      </c>
      <c r="F15" s="47">
        <v>5</v>
      </c>
      <c r="G15" s="45"/>
    </row>
    <row r="16" spans="1:7" ht="15.6" x14ac:dyDescent="0.3">
      <c r="A16" s="45"/>
      <c r="B16" s="45"/>
      <c r="C16" s="47"/>
      <c r="D16" s="47">
        <v>12</v>
      </c>
      <c r="E16" s="47">
        <v>1</v>
      </c>
      <c r="F16" s="47">
        <v>8</v>
      </c>
      <c r="G16" s="45"/>
    </row>
    <row r="17" spans="1:7" ht="15.6" x14ac:dyDescent="0.3">
      <c r="A17" s="45"/>
      <c r="B17" s="45"/>
      <c r="C17" s="47" t="s">
        <v>22</v>
      </c>
      <c r="D17" s="47"/>
      <c r="E17" s="47">
        <f>SUM(E14:E16)</f>
        <v>3</v>
      </c>
      <c r="F17" s="47">
        <f>SUM(F14:F16)</f>
        <v>21</v>
      </c>
      <c r="G17" s="45"/>
    </row>
    <row r="18" spans="1:7" ht="15.6" x14ac:dyDescent="0.3">
      <c r="A18" s="45"/>
      <c r="B18" s="45"/>
      <c r="C18" s="45"/>
      <c r="D18" s="45"/>
      <c r="E18" s="45"/>
      <c r="F18" s="45"/>
      <c r="G18" s="45"/>
    </row>
    <row r="19" spans="1:7" ht="15.6" x14ac:dyDescent="0.3">
      <c r="A19" s="45"/>
      <c r="B19" s="45"/>
      <c r="C19" s="45"/>
      <c r="D19" s="45"/>
      <c r="E19" s="45"/>
      <c r="F19" s="45"/>
      <c r="G19" s="45"/>
    </row>
    <row r="20" spans="1:7" ht="15.6" x14ac:dyDescent="0.3">
      <c r="A20" s="45"/>
      <c r="B20" s="45"/>
      <c r="C20" s="45"/>
      <c r="D20" s="45"/>
      <c r="E20" s="45"/>
      <c r="F20" s="45"/>
      <c r="G20" s="45"/>
    </row>
    <row r="21" spans="1:7" ht="15.6" x14ac:dyDescent="0.3">
      <c r="A21" s="45"/>
      <c r="B21" s="45"/>
      <c r="C21" s="45"/>
      <c r="D21" s="45"/>
      <c r="E21" s="45"/>
      <c r="F21" s="45"/>
      <c r="G21" s="45"/>
    </row>
    <row r="22" spans="1:7" ht="15.6" x14ac:dyDescent="0.3">
      <c r="A22" s="45"/>
      <c r="B22" s="45"/>
      <c r="C22" s="45"/>
      <c r="D22" s="45"/>
      <c r="E22" s="45"/>
      <c r="F22" s="45"/>
      <c r="G22" s="45"/>
    </row>
    <row r="23" spans="1:7" ht="15.6" x14ac:dyDescent="0.3">
      <c r="A23" s="45"/>
      <c r="B23" s="45"/>
      <c r="C23" s="45"/>
      <c r="D23" s="45"/>
      <c r="E23" s="45"/>
      <c r="F23" s="45"/>
      <c r="G23" s="45"/>
    </row>
    <row r="24" spans="1:7" ht="15.6" x14ac:dyDescent="0.3">
      <c r="A24" s="45"/>
      <c r="B24" s="45"/>
      <c r="C24" s="45"/>
      <c r="D24" s="45"/>
      <c r="E24" s="45"/>
      <c r="F24" s="45"/>
      <c r="G24" s="45"/>
    </row>
    <row r="25" spans="1:7" ht="15.6" x14ac:dyDescent="0.3">
      <c r="A25" s="45"/>
      <c r="B25" s="45"/>
      <c r="C25" s="45" t="s">
        <v>23</v>
      </c>
      <c r="D25" s="45"/>
      <c r="E25" s="45"/>
      <c r="F25" s="45"/>
      <c r="G25" s="45"/>
    </row>
    <row r="26" spans="1:7" ht="15.6" x14ac:dyDescent="0.3">
      <c r="A26" s="45"/>
      <c r="B26" s="45"/>
      <c r="C26" s="45" t="s">
        <v>36</v>
      </c>
      <c r="D26" s="45"/>
      <c r="E26" s="45"/>
      <c r="F26" s="45" t="s">
        <v>37</v>
      </c>
      <c r="G26" s="45"/>
    </row>
    <row r="27" spans="1:7" ht="15.6" x14ac:dyDescent="0.3">
      <c r="A27" s="45"/>
      <c r="B27" s="45"/>
      <c r="C27" s="45"/>
      <c r="D27" s="45"/>
      <c r="E27" s="45"/>
      <c r="F27" s="45"/>
      <c r="G27" s="45"/>
    </row>
    <row r="28" spans="1:7" ht="15.6" x14ac:dyDescent="0.3">
      <c r="A28" s="45"/>
      <c r="B28" s="45"/>
      <c r="C28" s="45"/>
      <c r="D28" s="45"/>
      <c r="E28" s="45"/>
      <c r="F28" s="45"/>
      <c r="G28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2018-09-07T07:54:56Z</dcterms:modified>
</cp:coreProperties>
</file>